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3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<sst xmlns="http://schemas.openxmlformats.org/spreadsheetml/2006/main" count="167" uniqueCount="119">
  <si>
    <t>上海汉威康桥电线电缆有限公司（2025年6月）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</si>
  <si>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</si>
  <si>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</si>
  <si>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</si>
  <si>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</si>
  <si>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</si>
  <si>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</si>
  <si>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</si>
  <si>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</si>
  <si>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</si>
  <si>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</si>
  <si>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</si>
  <si>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</si>
  <si>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</si>
  <si>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</si>
  <si>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</si>
  <si>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</si>
  <si>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</si>
  <si>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</si>
  <si>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</si>
  <si>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</si>
  <si>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</si>
  <si>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</si>
  <si>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</si>
  <si>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</si>
  <si>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</si>
  <si>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</si>
  <si>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</si>
  <si>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</si>
  <si>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</si>
  <si>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</si>
  <si>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</si>
  <si>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</si>
  <si>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</si>
  <si>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</si>
  <si>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</si>
  <si>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</si>
  <si>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</si>
  <si>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</si>
  <si>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</si>
  <si>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</si>
  <si>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</si>
  <si>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</si>
  <si>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</si>
  <si>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</si>
  <si>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</si>
  <si>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</si>
  <si>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</si>
  <si>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</si>
  <si>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</si>
  <si>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</si>
  <si>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</si>
  <si>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</si>
  <si>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</si>
  <si>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</si>
  <si>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</si>
  <si>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</si>
  <si>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</si>
  <si>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</si>
  <si>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</si>
  <si>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</si>
  <si>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</si>
  <si>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</si>
  <si>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</si>
  <si>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</si>
  <si>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</si>
  <si>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</si>
  <si>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</si>
  <si>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</si>
  <si>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</si>
  <si>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</si>
  <si>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</si>
  <si>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</si>
  <si>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</si>
  <si>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</si>
  <si>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</si>
  <si>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</si>
  <si>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</si>
  <si>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</si>
  <si>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</si>
  <si>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</si>
  <si>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</si>
  <si>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</si>
  <si>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</si>
  <si>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</si>
  <si>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</si>
  <si>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</si>
  <si>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</si>
  <si>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</si>
  <si>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</si>
  <si>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</si>
  <si>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</si>
  <si>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</si>
  <si>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</si>
  <si>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</si>
  <si>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</si>
  <si>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</si>
  <si>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</si>
  <si>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</si>
  <si>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</si>
  <si>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</si>
  <si>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</si>
  <si>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</si>
  <si>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</si>
  <si>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北彩</t>
  </si>
  <si>
    <t>丰盛印刷</t>
  </si>
  <si>
    <t>缆普</t>
  </si>
  <si>
    <t>回盘</t>
  </si>
  <si>
    <t>常州常华</t>
  </si>
  <si>
    <t>730*730 套</t>
  </si>
  <si>
    <t>810*810 块</t>
  </si>
  <si>
    <r>
      <t xml:space="preserve">1100*1100 </t>
    </r>
    <r>
      <rPr>
        <sz val="10"/>
        <rFont val="宋体"/>
        <charset val="134"/>
      </rPr>
      <t>套</t>
    </r>
  </si>
  <si>
    <r>
      <t xml:space="preserve">1100*730 </t>
    </r>
    <r>
      <rPr>
        <sz val="11"/>
        <color theme="1"/>
        <rFont val="宋体"/>
        <charset val="134"/>
      </rPr>
      <t>套</t>
    </r>
  </si>
  <si>
    <r>
      <t xml:space="preserve">810*810 </t>
    </r>
    <r>
      <rPr>
        <sz val="11"/>
        <color theme="1"/>
        <rFont val="宋体"/>
        <charset val="134"/>
      </rPr>
      <t>套</t>
    </r>
  </si>
  <si>
    <r>
      <t>标签</t>
    </r>
    <r>
      <rPr>
        <sz val="11"/>
        <color theme="1"/>
        <rFont val="Tahoma"/>
        <charset val="134"/>
      </rPr>
      <t>R10080</t>
    </r>
  </si>
  <si>
    <r>
      <t>标签</t>
    </r>
    <r>
      <rPr>
        <sz val="11"/>
        <color theme="1"/>
        <rFont val="Tahoma"/>
        <charset val="134"/>
      </rPr>
      <t>R7050</t>
    </r>
  </si>
  <si>
    <t>标签R4020</t>
  </si>
  <si>
    <t>第四页</t>
  </si>
  <si>
    <t>第五页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</si>
</sst>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3" sqref="L23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160</v>
      </c>
      <c r="C4" s="2"/>
      <c r="D4" s="2"/>
      <c r="E4" s="2"/>
      <c r="F4" s="2"/>
      <c r="G4" s="2"/>
      <c r="H4" s="2"/>
      <c r="I4" s="2"/>
      <c r="J4" s="2">
        <f t="shared" ref="J4:J12" si="0">B4+D4-L4</f>
        <v>40</v>
      </c>
      <c r="K4" s="2"/>
      <c r="L4" s="2">
        <v>120</v>
      </c>
    </row>
    <row r="5" spans="1:12">
      <c r="A5" s="2" t="s">
        <v>13</v>
      </c>
      <c r="B5" s="2">
        <v>250</v>
      </c>
      <c r="C5" s="2"/>
      <c r="D5" s="2">
        <v>400</v>
      </c>
      <c r="E5" s="2"/>
      <c r="F5" s="2"/>
      <c r="G5" s="2"/>
      <c r="H5" s="2"/>
      <c r="I5" s="2"/>
      <c r="J5" s="2">
        <f t="shared" si="0"/>
        <v>150</v>
      </c>
      <c r="K5" s="2"/>
      <c r="L5" s="2">
        <v>500</v>
      </c>
    </row>
    <row r="6" spans="1:12">
      <c r="A6" s="2" t="s">
        <v>14</v>
      </c>
      <c r="B6" s="2">
        <v>177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177</v>
      </c>
    </row>
    <row r="7" spans="1:12">
      <c r="A7" s="2" t="s">
        <v>15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16</v>
      </c>
      <c r="K7" s="2"/>
      <c r="L7" s="2">
        <v>84</v>
      </c>
    </row>
    <row r="8" spans="1:12">
      <c r="A8" s="2" t="s">
        <v>16</v>
      </c>
      <c r="B8" s="2">
        <v>48</v>
      </c>
      <c r="C8" s="2"/>
      <c r="D8" s="2">
        <v>150</v>
      </c>
      <c r="E8" s="2"/>
      <c r="F8" s="2"/>
      <c r="G8" s="2"/>
      <c r="H8" s="2"/>
      <c r="I8" s="2"/>
      <c r="J8" s="2">
        <f t="shared" si="0"/>
        <v>68</v>
      </c>
      <c r="K8" s="2"/>
      <c r="L8" s="2">
        <v>130</v>
      </c>
    </row>
    <row r="9" spans="1:12">
      <c r="A9" s="2" t="s">
        <v>17</v>
      </c>
      <c r="B9" s="2">
        <v>81</v>
      </c>
      <c r="C9" s="2"/>
      <c r="D9" s="2"/>
      <c r="E9" s="2"/>
      <c r="F9" s="2"/>
      <c r="G9" s="2"/>
      <c r="H9" s="2"/>
      <c r="I9" s="2"/>
      <c r="J9" s="2">
        <f t="shared" si="0"/>
        <v>45</v>
      </c>
      <c r="K9" s="2"/>
      <c r="L9" s="2">
        <v>36</v>
      </c>
    </row>
    <row r="10" spans="1:12">
      <c r="A10" s="2" t="s">
        <v>18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47</v>
      </c>
      <c r="K10" s="2"/>
      <c r="L10" s="2">
        <v>53</v>
      </c>
    </row>
    <row r="11" spans="1:12">
      <c r="A11" s="2" t="s">
        <v>19</v>
      </c>
      <c r="B11" s="2">
        <v>61</v>
      </c>
      <c r="C11" s="2"/>
      <c r="D11" s="2"/>
      <c r="E11" s="2"/>
      <c r="F11" s="2"/>
      <c r="G11" s="2"/>
      <c r="H11" s="2"/>
      <c r="I11" s="2"/>
      <c r="J11" s="2">
        <f t="shared" si="0"/>
        <v>50</v>
      </c>
      <c r="K11" s="2"/>
      <c r="L11" s="2">
        <v>11</v>
      </c>
    </row>
    <row r="12" spans="1:12">
      <c r="A12" s="2" t="s">
        <v>20</v>
      </c>
      <c r="B12" s="2">
        <v>60</v>
      </c>
      <c r="C12" s="2"/>
      <c r="D12" s="2"/>
      <c r="E12" s="2"/>
      <c r="F12" s="2"/>
      <c r="G12" s="2"/>
      <c r="H12" s="2"/>
      <c r="I12" s="2"/>
      <c r="J12" s="2">
        <f t="shared" si="0"/>
        <v>33</v>
      </c>
      <c r="K12" s="2"/>
      <c r="L12" s="2">
        <v>27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1"/>
        <v>0</v>
      </c>
      <c r="K14" s="2"/>
      <c r="L14" s="2">
        <v>0</v>
      </c>
    </row>
    <row r="15" spans="1:12">
      <c r="A15" s="2" t="s">
        <v>23</v>
      </c>
      <c r="B15" s="2">
        <v>306</v>
      </c>
      <c r="C15" s="2"/>
      <c r="D15" s="2"/>
      <c r="E15" s="15"/>
      <c r="F15" s="2"/>
      <c r="G15" s="2"/>
      <c r="H15" s="2"/>
      <c r="I15" s="2"/>
      <c r="J15" s="2">
        <f t="shared" si="1"/>
        <v>10</v>
      </c>
      <c r="K15" s="2"/>
      <c r="L15" s="2">
        <v>296</v>
      </c>
    </row>
    <row r="16" spans="1:12">
      <c r="A16" s="2" t="s">
        <v>24</v>
      </c>
      <c r="B16" s="2">
        <v>0</v>
      </c>
      <c r="C16" s="2"/>
      <c r="D16" s="2"/>
      <c r="E16" s="15"/>
      <c r="F16" s="2"/>
      <c r="G16" s="2"/>
      <c r="H16" s="2"/>
      <c r="I16" s="2"/>
      <c r="J16" s="2">
        <f t="shared" si="1"/>
        <v>0</v>
      </c>
      <c r="K16" s="2"/>
      <c r="L16" s="2">
        <v>0</v>
      </c>
    </row>
    <row r="17" spans="1:12">
      <c r="A17" s="16" t="s">
        <v>25</v>
      </c>
      <c r="B17" s="2">
        <v>230</v>
      </c>
      <c r="C17" s="2"/>
      <c r="D17" s="2"/>
      <c r="E17" s="2"/>
      <c r="F17" s="2"/>
      <c r="G17" s="2"/>
      <c r="H17" s="2"/>
      <c r="I17" s="2"/>
      <c r="J17" s="2">
        <f t="shared" si="1"/>
        <v>230</v>
      </c>
      <c r="K17" s="2"/>
      <c r="L17" s="2">
        <v>0</v>
      </c>
    </row>
    <row r="18" spans="1:12">
      <c r="A18" s="2" t="s">
        <v>26</v>
      </c>
      <c r="B18" s="2">
        <v>138</v>
      </c>
      <c r="C18" s="2"/>
      <c r="D18" s="2"/>
      <c r="E18" s="15"/>
      <c r="F18" s="2"/>
      <c r="G18" s="2"/>
      <c r="H18" s="2"/>
      <c r="I18" s="2"/>
      <c r="J18" s="2">
        <f t="shared" si="1"/>
        <v>138</v>
      </c>
      <c r="K18" s="2"/>
      <c r="L18" s="2">
        <v>0</v>
      </c>
    </row>
    <row r="19" spans="1:12">
      <c r="A19" s="2" t="s">
        <v>27</v>
      </c>
      <c r="B19" s="2">
        <v>14</v>
      </c>
      <c r="C19" s="2"/>
      <c r="D19" s="2"/>
      <c r="E19" s="2"/>
      <c r="F19" s="2"/>
      <c r="G19" s="2"/>
      <c r="H19" s="2"/>
      <c r="I19" s="2"/>
      <c r="J19" s="2">
        <f t="shared" ref="J19:J30" si="2">B19+D19-L19</f>
        <v>0</v>
      </c>
      <c r="K19" s="2"/>
      <c r="L19" s="2">
        <v>14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6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7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2118</v>
      </c>
      <c r="C31" s="3"/>
      <c r="D31" s="3">
        <f>SUM(D4:D30)</f>
        <v>550</v>
      </c>
      <c r="E31" s="3">
        <f>SUM(E4:E30)</f>
        <v>0</v>
      </c>
      <c r="F31" s="3">
        <f>SUM(F4:F30)</f>
        <v>0</v>
      </c>
      <c r="G31" s="3"/>
      <c r="H31" s="3"/>
      <c r="I31" s="3"/>
      <c r="J31" s="3">
        <f>SUM(J4:J30)</f>
        <v>827</v>
      </c>
      <c r="K31" s="3"/>
      <c r="L31" s="3">
        <f>SUM(L4:L30)</f>
        <v>1841</v>
      </c>
      <c r="M31">
        <f>B31+D31+E31+F31-J31</f>
        <v>1841</v>
      </c>
    </row>
    <row r="33" spans="1:12">
      <c r="A33" s="7" t="s">
        <v>40</v>
      </c>
      <c r="I33" s="7" t="s">
        <v>41</v>
      </c>
      <c r="J33" s="7"/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0" sqref="L20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735</v>
      </c>
      <c r="C4" s="2"/>
      <c r="D4" s="2"/>
      <c r="E4" s="2"/>
      <c r="F4" s="2"/>
      <c r="G4" s="2"/>
      <c r="H4" s="2"/>
      <c r="I4" s="2"/>
      <c r="J4" s="2">
        <f>B4+E4-L4</f>
        <v>493</v>
      </c>
      <c r="K4" s="2"/>
      <c r="L4" s="2">
        <v>242</v>
      </c>
    </row>
    <row r="5" spans="1:12">
      <c r="A5" s="2" t="s">
        <v>47</v>
      </c>
      <c r="B5" s="2">
        <v>0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0</v>
      </c>
    </row>
    <row r="6" spans="1:12">
      <c r="A6" s="2" t="s">
        <v>48</v>
      </c>
      <c r="B6" s="2">
        <v>0</v>
      </c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>
        <v>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216</v>
      </c>
      <c r="C13" s="2"/>
      <c r="D13" s="2"/>
      <c r="E13" s="2"/>
      <c r="F13" s="2"/>
      <c r="G13" s="2"/>
      <c r="H13" s="2"/>
      <c r="I13" s="2"/>
      <c r="J13" s="2">
        <f t="shared" si="0"/>
        <v>90</v>
      </c>
      <c r="K13" s="2"/>
      <c r="L13" s="2">
        <v>126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180</v>
      </c>
      <c r="C15" s="2"/>
      <c r="D15" s="2"/>
      <c r="E15" s="2"/>
      <c r="F15" s="2"/>
      <c r="G15" s="2"/>
      <c r="H15" s="2"/>
      <c r="I15" s="2"/>
      <c r="J15" s="2">
        <f t="shared" si="0"/>
        <v>72</v>
      </c>
      <c r="K15" s="2"/>
      <c r="L15" s="2">
        <v>108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100</v>
      </c>
      <c r="C18" s="2"/>
      <c r="D18" s="2"/>
      <c r="E18" s="2"/>
      <c r="F18" s="2"/>
      <c r="G18" s="2"/>
      <c r="H18" s="2"/>
      <c r="I18" s="2"/>
      <c r="J18" s="2">
        <f>B18+H18-L18</f>
        <v>0</v>
      </c>
      <c r="K18" s="2"/>
      <c r="L18" s="2">
        <v>100</v>
      </c>
    </row>
    <row r="19" spans="1:12">
      <c r="A19" s="2" t="s">
        <v>61</v>
      </c>
      <c r="B19" s="2">
        <v>130</v>
      </c>
      <c r="C19" s="2"/>
      <c r="D19" s="2"/>
      <c r="E19" s="2"/>
      <c r="F19" s="2"/>
      <c r="G19" s="2"/>
      <c r="H19" s="2"/>
      <c r="I19" s="2"/>
      <c r="J19" s="2">
        <f>B19+D19+E19+F19+G19+H19-L19</f>
        <v>10</v>
      </c>
      <c r="K19" s="2"/>
      <c r="L19" s="2">
        <v>120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261059.6</v>
      </c>
      <c r="C31" s="3"/>
      <c r="D31" s="3">
        <f>SUM(D4:D30)</f>
        <v>0</v>
      </c>
      <c r="E31" s="3">
        <f>SUM(E4:E30)</f>
        <v>0</v>
      </c>
      <c r="F31" s="3">
        <f>SUM(F4:F30)</f>
        <v>0</v>
      </c>
      <c r="G31" s="3">
        <f>SUM(G4:G30)</f>
        <v>0</v>
      </c>
      <c r="H31" s="3">
        <f>SUM(H4:H30)</f>
        <v>0</v>
      </c>
      <c r="I31" s="3"/>
      <c r="J31" s="3">
        <f>SUM(J4:J30)</f>
        <v>665</v>
      </c>
      <c r="K31" s="3"/>
      <c r="L31" s="3">
        <f>SUM(L4:L30)</f>
        <v>260394.6</v>
      </c>
      <c r="M31">
        <f>B31+D31+E31+F31+G31+H31-J31</f>
        <v>260394.6</v>
      </c>
    </row>
    <row r="33" spans="1:12">
      <c r="A33" s="7" t="s">
        <v>73</v>
      </c>
      <c r="I33" s="7" t="s">
        <v>41</v>
      </c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J26" sqref="J26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750</v>
      </c>
      <c r="C4" s="2"/>
      <c r="D4" s="2"/>
      <c r="E4" s="2"/>
      <c r="F4" s="2"/>
      <c r="G4" s="2"/>
      <c r="H4" s="2"/>
      <c r="I4" s="2"/>
      <c r="J4" s="2">
        <f t="shared" ref="J4:J30" si="0">B4+D4-L4</f>
        <v>0</v>
      </c>
      <c r="K4" s="2"/>
      <c r="L4" s="2">
        <v>750</v>
      </c>
    </row>
    <row r="5" spans="1:12">
      <c r="A5" s="2" t="s">
        <v>77</v>
      </c>
      <c r="B5" s="2">
        <v>500</v>
      </c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>
        <v>500</v>
      </c>
    </row>
    <row r="6" spans="1:12">
      <c r="A6" s="2" t="s">
        <v>78</v>
      </c>
      <c r="B6" s="2">
        <v>400</v>
      </c>
      <c r="C6" s="2"/>
      <c r="D6" s="2"/>
      <c r="E6" s="2"/>
      <c r="F6" s="2"/>
      <c r="G6" s="2"/>
      <c r="H6" s="2"/>
      <c r="I6" s="2"/>
      <c r="J6" s="2">
        <f t="shared" si="0"/>
        <v>50</v>
      </c>
      <c r="K6" s="2"/>
      <c r="L6" s="2">
        <v>350</v>
      </c>
    </row>
    <row r="7" spans="1:12">
      <c r="A7" s="2" t="s">
        <v>79</v>
      </c>
      <c r="B7" s="2">
        <v>360</v>
      </c>
      <c r="C7" s="2"/>
      <c r="D7" s="2"/>
      <c r="E7" s="2"/>
      <c r="F7" s="2"/>
      <c r="G7" s="2"/>
      <c r="H7" s="2"/>
      <c r="I7" s="2"/>
      <c r="J7" s="2">
        <f t="shared" si="0"/>
        <v>80</v>
      </c>
      <c r="K7" s="2"/>
      <c r="L7" s="2">
        <v>280</v>
      </c>
    </row>
    <row r="8" ht="15" customHeight="1" spans="1:12">
      <c r="A8" s="2" t="s">
        <v>80</v>
      </c>
      <c r="B8" s="2">
        <v>550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550</v>
      </c>
    </row>
    <row r="9" spans="1:12">
      <c r="A9" s="2" t="s">
        <v>81</v>
      </c>
      <c r="B9" s="2">
        <v>320</v>
      </c>
      <c r="C9" s="2"/>
      <c r="D9" s="2"/>
      <c r="E9" s="2"/>
      <c r="F9" s="2"/>
      <c r="G9" s="2"/>
      <c r="H9" s="2"/>
      <c r="I9" s="2"/>
      <c r="J9" s="2">
        <f t="shared" si="0"/>
        <v>100</v>
      </c>
      <c r="K9" s="2"/>
      <c r="L9" s="2">
        <v>220</v>
      </c>
    </row>
    <row r="10" spans="1:12">
      <c r="A10" s="2" t="s">
        <v>82</v>
      </c>
      <c r="B10" s="2">
        <v>380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380</v>
      </c>
    </row>
    <row r="11" spans="1:12">
      <c r="A11" s="2" t="s">
        <v>83</v>
      </c>
      <c r="B11" s="2">
        <v>0</v>
      </c>
      <c r="C11" s="2"/>
      <c r="D11" s="2">
        <v>404</v>
      </c>
      <c r="E11" s="2"/>
      <c r="F11" s="2"/>
      <c r="G11" s="2"/>
      <c r="H11" s="2"/>
      <c r="I11" s="2"/>
      <c r="J11" s="2">
        <f t="shared" si="0"/>
        <v>404</v>
      </c>
      <c r="K11" s="2"/>
      <c r="L11" s="2">
        <v>0</v>
      </c>
    </row>
    <row r="12" spans="1:12">
      <c r="A12" s="2" t="s">
        <v>84</v>
      </c>
      <c r="B12" s="2">
        <v>140</v>
      </c>
      <c r="C12" s="2"/>
      <c r="D12" s="2"/>
      <c r="E12" s="2"/>
      <c r="F12" s="2"/>
      <c r="G12" s="2"/>
      <c r="H12" s="2"/>
      <c r="I12" s="2"/>
      <c r="J12" s="2">
        <f t="shared" si="0"/>
        <v>55</v>
      </c>
      <c r="K12" s="2"/>
      <c r="L12" s="2">
        <v>85</v>
      </c>
    </row>
    <row r="13" spans="1:12">
      <c r="A13" s="2" t="s">
        <v>85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>
        <v>200</v>
      </c>
      <c r="E16" s="2"/>
      <c r="F16" s="2"/>
      <c r="G16" s="2"/>
      <c r="H16" s="2"/>
      <c r="I16" s="2"/>
      <c r="J16" s="2">
        <f t="shared" si="0"/>
        <v>200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>
        <v>400</v>
      </c>
      <c r="E17" s="2"/>
      <c r="F17" s="2"/>
      <c r="G17" s="2"/>
      <c r="H17" s="2"/>
      <c r="I17" s="2"/>
      <c r="J17" s="2">
        <f t="shared" si="0"/>
        <v>400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400</v>
      </c>
      <c r="K18" s="2"/>
      <c r="L18" s="2">
        <v>0</v>
      </c>
    </row>
    <row r="19" spans="1:12">
      <c r="A19" s="2" t="s">
        <v>91</v>
      </c>
      <c r="B19" s="2">
        <v>550</v>
      </c>
      <c r="C19" s="2"/>
      <c r="D19" s="2"/>
      <c r="E19" s="2"/>
      <c r="F19" s="2"/>
      <c r="G19" s="2"/>
      <c r="H19" s="2"/>
      <c r="I19" s="2"/>
      <c r="J19" s="2">
        <f t="shared" si="0"/>
        <v>0</v>
      </c>
      <c r="K19" s="2"/>
      <c r="L19" s="2">
        <v>550</v>
      </c>
    </row>
    <row r="20" spans="1:12">
      <c r="A20" s="2" t="s">
        <v>92</v>
      </c>
      <c r="B20" s="2">
        <v>375</v>
      </c>
      <c r="C20" s="2"/>
      <c r="D20" s="2"/>
      <c r="E20" s="2"/>
      <c r="F20" s="2"/>
      <c r="G20" s="2"/>
      <c r="H20" s="2"/>
      <c r="I20" s="2"/>
      <c r="J20" s="2">
        <f t="shared" si="0"/>
        <v>350</v>
      </c>
      <c r="K20" s="2"/>
      <c r="L20" s="2">
        <v>25</v>
      </c>
    </row>
    <row r="21" spans="1:12">
      <c r="A21" s="2" t="s">
        <v>93</v>
      </c>
      <c r="B21" s="2">
        <v>0</v>
      </c>
      <c r="C21" s="2"/>
      <c r="D21" s="2">
        <v>151</v>
      </c>
      <c r="E21" s="2"/>
      <c r="F21" s="2"/>
      <c r="G21" s="2"/>
      <c r="H21" s="2"/>
      <c r="I21" s="2"/>
      <c r="J21" s="2">
        <f t="shared" si="0"/>
        <v>151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40</v>
      </c>
      <c r="C28" s="3"/>
      <c r="D28" s="3"/>
      <c r="E28" s="3"/>
      <c r="F28" s="3"/>
      <c r="G28" s="3"/>
      <c r="H28" s="3"/>
      <c r="I28" s="3"/>
      <c r="J28" s="2">
        <f t="shared" si="0"/>
        <v>0</v>
      </c>
      <c r="K28" s="3"/>
      <c r="L28" s="3">
        <v>40</v>
      </c>
    </row>
    <row r="29" spans="1:12">
      <c r="A29" s="3" t="s">
        <v>101</v>
      </c>
      <c r="B29" s="3">
        <v>1632</v>
      </c>
      <c r="C29" s="3"/>
      <c r="D29" s="3"/>
      <c r="E29" s="3"/>
      <c r="F29" s="3"/>
      <c r="G29" s="3"/>
      <c r="H29" s="3"/>
      <c r="I29" s="3"/>
      <c r="J29" s="2">
        <f t="shared" si="0"/>
        <v>1232</v>
      </c>
      <c r="K29" s="3"/>
      <c r="L29" s="3">
        <v>400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6912</v>
      </c>
      <c r="C31" s="3"/>
      <c r="D31" s="3">
        <f>SUM(D4:D30)</f>
        <v>1555</v>
      </c>
      <c r="E31" s="3">
        <f>SUM(E27:E30)</f>
        <v>0</v>
      </c>
      <c r="F31" s="3"/>
      <c r="G31" s="3"/>
      <c r="H31" s="3"/>
      <c r="I31" s="3"/>
      <c r="J31" s="3">
        <f>SUM(J4:J30)</f>
        <v>3422</v>
      </c>
      <c r="K31" s="3"/>
      <c r="L31" s="3">
        <f>SUM(L4:L30)</f>
        <v>5045</v>
      </c>
      <c r="M31">
        <f>B31+D31+E31-J31</f>
        <v>5045</v>
      </c>
    </row>
    <row r="33" spans="1:12">
      <c r="A33" s="7" t="s">
        <v>103</v>
      </c>
      <c r="I33" s="7" t="s">
        <v>41</v>
      </c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N14" sqref="N14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74</v>
      </c>
      <c r="D3" s="1" t="s">
        <v>104</v>
      </c>
      <c r="E3" s="1" t="s">
        <v>105</v>
      </c>
      <c r="F3" s="2" t="s">
        <v>106</v>
      </c>
      <c r="G3" s="2" t="s">
        <v>107</v>
      </c>
      <c r="H3" s="2" t="s">
        <v>108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109</v>
      </c>
      <c r="B4" s="3"/>
      <c r="C4" s="3"/>
      <c r="D4" s="3">
        <v>30</v>
      </c>
      <c r="E4" s="3"/>
      <c r="F4" s="3"/>
      <c r="G4" s="3"/>
      <c r="H4" s="3"/>
      <c r="I4" s="3"/>
      <c r="J4" s="3">
        <v>30</v>
      </c>
      <c r="K4" s="3"/>
      <c r="L4" s="3">
        <v>0</v>
      </c>
    </row>
    <row r="5" spans="1:12">
      <c r="A5" s="6" t="s">
        <v>110</v>
      </c>
      <c r="B5" s="3"/>
      <c r="C5" s="3"/>
      <c r="D5" s="3">
        <v>30</v>
      </c>
      <c r="E5" s="3"/>
      <c r="F5" s="3"/>
      <c r="G5" s="3"/>
      <c r="H5" s="3"/>
      <c r="I5" s="3"/>
      <c r="J5" s="3">
        <v>30</v>
      </c>
      <c r="K5" s="3"/>
      <c r="L5" s="3">
        <v>0</v>
      </c>
    </row>
    <row r="6" spans="1:12">
      <c r="A6" s="10" t="s">
        <v>111</v>
      </c>
      <c r="B6" s="3"/>
      <c r="C6" s="3"/>
      <c r="D6" s="3">
        <v>40</v>
      </c>
      <c r="E6" s="3"/>
      <c r="F6" s="3"/>
      <c r="G6" s="3"/>
      <c r="H6" s="3"/>
      <c r="I6" s="3"/>
      <c r="J6" s="3">
        <v>40</v>
      </c>
      <c r="K6" s="3"/>
      <c r="L6" s="3">
        <v>0</v>
      </c>
    </row>
    <row r="7" spans="1:12">
      <c r="A7" s="11" t="s">
        <v>112</v>
      </c>
      <c r="B7" s="3"/>
      <c r="C7" s="3"/>
      <c r="D7" s="3">
        <v>10</v>
      </c>
      <c r="E7" s="3"/>
      <c r="F7" s="3"/>
      <c r="G7" s="3"/>
      <c r="H7" s="3"/>
      <c r="I7" s="3"/>
      <c r="J7" s="3">
        <v>10</v>
      </c>
      <c r="K7" s="3"/>
      <c r="L7" s="3">
        <v>0</v>
      </c>
    </row>
    <row r="8" spans="1:12">
      <c r="A8" s="11" t="s">
        <v>113</v>
      </c>
      <c r="B8" s="3"/>
      <c r="C8" s="3"/>
      <c r="D8" s="3">
        <v>40</v>
      </c>
      <c r="E8" s="3"/>
      <c r="F8" s="3"/>
      <c r="G8" s="3"/>
      <c r="H8" s="3"/>
      <c r="I8" s="3"/>
      <c r="J8" s="3">
        <v>40</v>
      </c>
      <c r="K8" s="3"/>
      <c r="L8" s="3">
        <v>0</v>
      </c>
    </row>
    <row r="9" spans="1:12">
      <c r="A9" s="12" t="s">
        <v>114</v>
      </c>
      <c r="B9" s="3"/>
      <c r="C9" s="3"/>
      <c r="D9" s="3"/>
      <c r="E9" s="3">
        <v>30</v>
      </c>
      <c r="F9" s="3"/>
      <c r="G9" s="3"/>
      <c r="H9" s="3"/>
      <c r="I9" s="3"/>
      <c r="J9" s="3">
        <v>30</v>
      </c>
      <c r="K9" s="3"/>
      <c r="L9" s="3">
        <v>0</v>
      </c>
    </row>
    <row r="10" spans="1:12">
      <c r="A10" s="12" t="s">
        <v>115</v>
      </c>
      <c r="B10" s="3"/>
      <c r="C10" s="3"/>
      <c r="D10" s="3"/>
      <c r="E10" s="3">
        <v>10</v>
      </c>
      <c r="F10" s="3"/>
      <c r="G10" s="3"/>
      <c r="H10" s="3"/>
      <c r="I10" s="3"/>
      <c r="J10" s="3">
        <v>10</v>
      </c>
      <c r="K10" s="3"/>
      <c r="L10" s="3">
        <v>0</v>
      </c>
    </row>
    <row r="11" ht="16.5" spans="1:12">
      <c r="A11" s="13" t="s">
        <v>116</v>
      </c>
      <c r="B11" s="3"/>
      <c r="C11" s="3"/>
      <c r="D11" s="3"/>
      <c r="E11" s="3">
        <v>30</v>
      </c>
      <c r="F11" s="3"/>
      <c r="G11" s="3"/>
      <c r="H11" s="3"/>
      <c r="I11" s="3"/>
      <c r="J11" s="3">
        <v>30</v>
      </c>
      <c r="K11" s="3"/>
      <c r="L11" s="3">
        <v>0</v>
      </c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3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0</v>
      </c>
      <c r="D31" s="3">
        <f>SUM(D4:D30)</f>
        <v>150</v>
      </c>
      <c r="E31" s="3">
        <f>SUM(E4:E30)</f>
        <v>70</v>
      </c>
      <c r="F31" s="3"/>
      <c r="G31" s="3">
        <f>SUM(G4:G30)</f>
        <v>0</v>
      </c>
      <c r="H31" s="3">
        <f>SUM(H4:H30)</f>
        <v>0</v>
      </c>
      <c r="I31" s="3"/>
      <c r="J31" s="3">
        <f>SUM(J4:J30)</f>
        <v>220</v>
      </c>
      <c r="K31" s="3"/>
      <c r="L31" s="3">
        <v>0</v>
      </c>
    </row>
    <row r="33" spans="1:12">
      <c r="A33" s="7" t="s">
        <v>117</v>
      </c>
      <c r="I33" s="7" t="s">
        <v>41</v>
      </c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N24" sqref="N24"/>
    </sheetView>
  </sheetViews>
  <sheetFormatPr defaultColWidth="9" defaultRowHeight="14.25"/>
  <cols>
    <col min="1" max="1" width="20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106</v>
      </c>
      <c r="E3" s="1" t="s">
        <v>107</v>
      </c>
      <c r="F3" s="2" t="s">
        <v>104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118</v>
      </c>
      <c r="I33" s="7" t="s">
        <v>41</v>
      </c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2025-07-01T10:22:34Z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