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<sst xmlns="http://schemas.openxmlformats.org/spreadsheetml/2006/main" count="458" uniqueCount="431">
  <si>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6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</si>
  <si>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</si>
  <si>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</si>
  <si>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</si>
  <si>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</si>
  <si>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</si>
  <si>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</si>
  <si>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</si>
  <si>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</si>
  <si>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</si>
  <si>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</si>
  <si>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</si>
  <si>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</si>
  <si>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</si>
  <si>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</si>
  <si>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</si>
  <si>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</si>
  <si>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</si>
  <si>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</si>
  <si>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</si>
  <si>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</si>
  <si>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</si>
  <si>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</si>
  <si>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</si>
  <si>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</si>
  <si>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</si>
  <si>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</si>
  <si>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</si>
  <si>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</si>
  <si>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</si>
  <si>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</si>
  <si>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</si>
  <si>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</si>
  <si>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</si>
  <si>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</si>
  <si>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</si>
  <si>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</si>
  <si>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</si>
  <si>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</si>
  <si>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</si>
  <si>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</si>
  <si>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</si>
  <si>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</si>
  <si>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</si>
  <si>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</si>
  <si>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</si>
  <si>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</si>
  <si>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</si>
  <si>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</si>
  <si>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</si>
  <si>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</si>
  <si>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</si>
  <si>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</si>
  <si>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</si>
  <si>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</si>
  <si>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</si>
  <si>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</si>
  <si>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</si>
  <si>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</si>
  <si>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</si>
  <si>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</si>
  <si>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</si>
  <si>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</si>
  <si>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</si>
  <si>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</si>
  <si>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</si>
  <si>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</si>
  <si>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</si>
  <si>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</si>
  <si>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</si>
  <si>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</si>
  <si>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</si>
  <si>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</si>
  <si>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</si>
  <si>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</si>
  <si>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</si>
  <si>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</si>
  <si>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</si>
  <si>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</si>
  <si>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</si>
  <si>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</si>
  <si>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</si>
  <si>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</si>
  <si>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</si>
  <si>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</si>
  <si>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</si>
  <si>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</si>
  <si>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</si>
  <si>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</si>
  <si>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</si>
  <si>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</si>
  <si>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</si>
  <si>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</si>
  <si>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</si>
  <si>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</si>
  <si>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</si>
  <si>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</si>
  <si>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</si>
  <si>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</si>
  <si>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</si>
  <si>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</si>
  <si>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</si>
  <si>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</si>
  <si>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</si>
  <si>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</si>
  <si>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</si>
  <si>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</si>
  <si>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</si>
  <si>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</si>
  <si>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</si>
  <si>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</si>
  <si>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</si>
  <si>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</si>
  <si>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</si>
  <si>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</si>
  <si>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</si>
  <si>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</si>
  <si>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</si>
  <si>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</si>
  <si>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</si>
  <si>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</si>
  <si>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</si>
  <si>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</si>
  <si>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</si>
  <si>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</si>
  <si>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</si>
  <si>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</si>
  <si>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</si>
  <si>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</si>
  <si>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</si>
  <si>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</si>
  <si>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</si>
  <si>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</si>
  <si>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</si>
  <si>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</si>
  <si>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</si>
  <si>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</si>
  <si>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</si>
  <si>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</si>
  <si>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</si>
  <si>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</si>
  <si>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</si>
  <si>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</si>
  <si>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</si>
  <si>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</si>
  <si>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</si>
  <si>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</si>
  <si>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</si>
  <si>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</si>
  <si>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</si>
  <si>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</si>
  <si>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</si>
  <si>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</si>
  <si>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</si>
  <si>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</si>
  <si>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</si>
  <si>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</si>
  <si>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</si>
  <si>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</si>
  <si>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</si>
  <si>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</si>
  <si>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</si>
  <si>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</si>
  <si>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</si>
  <si>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</si>
  <si>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</si>
  <si>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</si>
  <si>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</si>
  <si>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</si>
  <si>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</si>
  <si>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</si>
  <si>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</si>
  <si>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</si>
  <si>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</si>
  <si>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</si>
  <si>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</si>
  <si>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</si>
  <si>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</si>
  <si>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</si>
  <si>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</si>
  <si>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</si>
  <si>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</si>
  <si>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</si>
  <si>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</si>
  <si>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</si>
  <si>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</si>
  <si>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</si>
  <si>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</si>
  <si>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</si>
  <si>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</si>
  <si>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</si>
  <si>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</si>
  <si>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</si>
  <si>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</si>
  <si>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</si>
  <si>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</si>
  <si>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</si>
  <si>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</si>
  <si>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</si>
  <si>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</si>
  <si>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</si>
  <si>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</si>
  <si>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</si>
  <si>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</si>
  <si>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</si>
  <si>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</si>
  <si>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</si>
  <si>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</si>
  <si>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</si>
  <si>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</si>
  <si>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</si>
  <si>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</si>
  <si>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</si>
  <si>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</si>
  <si>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</si>
  <si>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</si>
  <si>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</si>
  <si>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</si>
  <si>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</si>
  <si>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</si>
  <si>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</si>
  <si>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</si>
  <si>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</si>
  <si>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</si>
  <si>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</si>
  <si>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</si>
  <si>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</si>
  <si>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</si>
  <si>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</si>
  <si>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</si>
  <si>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</si>
  <si>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</si>
  <si>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</si>
  <si>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</si>
  <si>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</si>
  <si>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</si>
  <si>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</si>
  <si>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</si>
  <si>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</si>
  <si>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</si>
  <si>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</si>
  <si>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</si>
  <si>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</si>
  <si>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</si>
  <si>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</si>
  <si>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</si>
  <si>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</si>
  <si>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</si>
  <si>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</si>
  <si>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</si>
  <si>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</si>
  <si>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</si>
  <si>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</si>
  <si>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</si>
  <si>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</si>
  <si>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</si>
  <si>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</si>
  <si>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</si>
  <si>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</si>
  <si>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</si>
  <si>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</si>
  <si>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</si>
  <si>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</si>
  <si>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</si>
  <si>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</si>
  <si>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</si>
  <si>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</si>
  <si>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</si>
  <si>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</si>
  <si>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</si>
  <si>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</si>
  <si>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</si>
  <si>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</si>
  <si>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</si>
  <si>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</si>
  <si>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</si>
  <si>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</si>
  <si>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</si>
  <si>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</si>
  <si>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</si>
  <si>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</si>
  <si>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</si>
  <si>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</si>
  <si>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</si>
  <si>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</si>
  <si>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</si>
  <si>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</si>
  <si>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</si>
  <si>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</si>
  <si>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</si>
  <si>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</si>
  <si>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</si>
  <si>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</si>
  <si>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</si>
  <si>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</si>
  <si>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</si>
  <si>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</si>
  <si>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</si>
  <si>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</si>
  <si>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</si>
  <si>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</si>
  <si>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</si>
  <si>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</si>
  <si>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</si>
  <si>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</si>
  <si>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</si>
  <si>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</si>
  <si>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</si>
  <si>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</si>
  <si>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</si>
  <si>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</si>
  <si>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</si>
  <si>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</si>
  <si>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</si>
  <si>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</si>
  <si>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</si>
  <si>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</si>
  <si>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</si>
  <si>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</si>
  <si>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</si>
  <si>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</si>
  <si>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</si>
  <si>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</si>
  <si>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</si>
  <si>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</si>
  <si>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</si>
  <si>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</si>
  <si>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</si>
  <si>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</si>
  <si>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</si>
  <si>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</si>
  <si>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</si>
  <si>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</si>
  <si>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</si>
  <si>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</si>
  <si>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</si>
  <si>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</si>
  <si>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</si>
  <si>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</si>
  <si>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</si>
  <si>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</si>
  <si>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</si>
  <si>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</si>
  <si>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</si>
  <si>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</si>
  <si>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</si>
  <si>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</si>
  <si>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</si>
  <si>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</si>
  <si>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</si>
  <si>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</si>
  <si>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</si>
  <si>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</si>
  <si>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</si>
  <si>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</si>
  <si>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</si>
  <si>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</si>
  <si>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</si>
  <si>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</si>
  <si>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</si>
  <si>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</si>
  <si>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</si>
  <si>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</si>
  <si>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</si>
  <si>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</si>
  <si>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</si>
  <si>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</si>
  <si>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</si>
  <si>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</si>
  <si>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</si>
  <si>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</si>
  <si>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</si>
  <si>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</si>
  <si>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</si>
  <si>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</si>
  <si>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</si>
  <si>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</si>
  <si>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</si>
  <si>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</si>
  <si>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</si>
  <si>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</si>
  <si>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</si>
  <si>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</si>
  <si>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</si>
  <si>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</si>
  <si>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</si>
  <si>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</si>
  <si>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</si>
  <si>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</si>
  <si>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</si>
  <si>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</si>
  <si>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</si>
  <si>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</si>
  <si>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</si>
  <si>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</si>
  <si>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</si>
  <si>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</si>
  <si>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</si>
  <si>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</si>
  <si>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</si>
  <si>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</si>
  <si>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</si>
  <si>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</si>
  <si>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</si>
  <si>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</si>
  <si>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</si>
  <si>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</si>
  <si>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</si>
  <si>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</si>
  <si>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</si>
  <si>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</si>
  <si>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</si>
  <si>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</si>
  <si>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</si>
  <si>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</si>
  <si>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</si>
  <si>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</si>
  <si>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</si>
  <si>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</si>
  <si>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</si>
  <si>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</si>
  <si>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</si>
  <si>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</si>
  <si>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</si>
  <si>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</si>
  <si>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不锈钢加热器70*110 750W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</si>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</sst>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176" formatCode="0_ "/>
    <numFmt numFmtId="177" formatCode="0.00_ "/>
    <numFmt numFmtId="178" formatCode="_ * #,##0_ ;_ * \-#,##0_ ;_ * &quot;-&quot;??_ ;_ @_ "/>
    <numFmt numFmtId="43" formatCode="_ * #,##0.00_ ;_ * \-#,##0.00_ ;_ * &quot;-&quot;??_ ;_ @_ "/>
    <numFmt numFmtId="179" formatCode="0.00_);[Red]\(0.00\)"/>
    <numFmt numFmtId="42" formatCode="_ &quot;￥&quot;* #,##0_ ;_ &quot;￥&quot;* \-#,##0_ ;_ &quot;￥&quot;* &quot;-&quot;_ ;_ @_ "/>
    <numFmt numFmtId="180" formatCode="0.0_);[Red]\(0.0\)"/>
    <numFmt numFmtId="181" formatCode="#,##0.000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1"/>
      <name val="Arial"/>
      <charset val="0"/>
      <scheme val="minor"/>
    </font>
    <font>
      <sz val="11"/>
      <color theme="0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9C650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0" fillId="22" borderId="2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20" borderId="19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19" borderId="18" applyNumberFormat="0" applyAlignment="0" applyProtection="0">
      <alignment vertical="center"/>
    </xf>
    <xf numFmtId="0" fontId="32" fillId="19" borderId="20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80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9" fontId="2" fillId="0" borderId="0" xfId="0" applyNumberFormat="1" applyFont="1"/>
    <xf numFmtId="179" fontId="1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8" fontId="9" fillId="0" borderId="7" xfId="0" applyNumberFormat="1" applyFont="1" applyBorder="1" applyAlignment="1">
      <alignment horizontal="center"/>
    </xf>
    <xf numFmtId="179" fontId="2" fillId="0" borderId="8" xfId="0" applyNumberFormat="1" applyFont="1" applyBorder="1" applyAlignment="1">
      <alignment horizontal="center"/>
    </xf>
    <xf numFmtId="179" fontId="1" fillId="0" borderId="9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center"/>
    </xf>
    <xf numFmtId="179" fontId="1" fillId="0" borderId="8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9" fontId="2" fillId="0" borderId="10" xfId="0" applyNumberFormat="1" applyFont="1" applyBorder="1"/>
    <xf numFmtId="179" fontId="2" fillId="0" borderId="10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9" fontId="1" fillId="0" borderId="11" xfId="0" applyNumberFormat="1" applyFont="1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179" fontId="1" fillId="0" borderId="8" xfId="0" applyNumberFormat="1" applyFont="1" applyBorder="1"/>
    <xf numFmtId="179" fontId="1" fillId="0" borderId="12" xfId="0" applyNumberFormat="1" applyFont="1" applyBorder="1" applyAlignment="1">
      <alignment horizontal="center"/>
    </xf>
    <xf numFmtId="179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9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77" fontId="2" fillId="0" borderId="10" xfId="0" applyNumberFormat="1" applyFont="1" applyBorder="1"/>
    <xf numFmtId="177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9" fontId="2" fillId="0" borderId="13" xfId="0" applyNumberFormat="1" applyFont="1" applyBorder="1"/>
    <xf numFmtId="179" fontId="3" fillId="0" borderId="13" xfId="0" applyNumberFormat="1" applyFont="1" applyBorder="1"/>
    <xf numFmtId="180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/>
    <xf numFmtId="179" fontId="3" fillId="0" borderId="10" xfId="0" applyNumberFormat="1" applyFont="1" applyBorder="1" applyAlignment="1">
      <alignment horizontal="center"/>
    </xf>
    <xf numFmtId="179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9" fontId="5" fillId="0" borderId="10" xfId="0" applyNumberFormat="1" applyFont="1" applyBorder="1"/>
    <xf numFmtId="179" fontId="4" fillId="0" borderId="0" xfId="0" applyNumberFormat="1" applyFont="1"/>
    <xf numFmtId="179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30" activePane="bottomLeft" state="frozen"/>
      <selection/>
      <selection pane="bottomLeft" activeCell="R19" sqref="R19"/>
    </sheetView>
  </sheetViews>
  <sheetFormatPr defaultColWidth="9" defaultRowHeight="15" customHeight="1"/>
  <cols>
    <col min="1" max="1" width="21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0"/>
      <c r="I6" s="28">
        <v>35</v>
      </c>
      <c r="J6" s="29">
        <f t="shared" si="2"/>
        <v>0</v>
      </c>
      <c r="K6" s="27">
        <f t="shared" si="3"/>
        <v>1</v>
      </c>
      <c r="L6" s="28">
        <v>35</v>
      </c>
      <c r="M6" s="28">
        <f t="shared" si="4"/>
        <v>35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2</v>
      </c>
      <c r="C11" s="28">
        <v>322</v>
      </c>
      <c r="D11" s="28">
        <f t="shared" si="5"/>
        <v>644</v>
      </c>
      <c r="E11" s="27"/>
      <c r="F11" s="28">
        <v>322</v>
      </c>
      <c r="G11" s="29">
        <f t="shared" si="6"/>
        <v>0</v>
      </c>
      <c r="H11" s="31"/>
      <c r="I11" s="28">
        <v>322</v>
      </c>
      <c r="J11" s="29">
        <f t="shared" si="7"/>
        <v>0</v>
      </c>
      <c r="K11" s="27">
        <f t="shared" si="8"/>
        <v>2</v>
      </c>
      <c r="L11" s="28">
        <v>322</v>
      </c>
      <c r="M11" s="28">
        <f t="shared" si="9"/>
        <v>644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6</v>
      </c>
      <c r="C330" s="32">
        <v>62</v>
      </c>
      <c r="D330" s="28">
        <f t="shared" si="30"/>
        <v>372</v>
      </c>
      <c r="E330" s="27"/>
      <c r="F330" s="32">
        <v>62</v>
      </c>
      <c r="G330" s="29">
        <f t="shared" si="31"/>
        <v>0</v>
      </c>
      <c r="H330" s="30"/>
      <c r="I330" s="32">
        <v>62</v>
      </c>
      <c r="J330" s="29">
        <f t="shared" si="32"/>
        <v>0</v>
      </c>
      <c r="K330" s="27">
        <f t="shared" si="33"/>
        <v>6</v>
      </c>
      <c r="L330" s="32">
        <v>62</v>
      </c>
      <c r="M330" s="28">
        <f t="shared" si="34"/>
        <v>372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/>
      <c r="F436" s="43">
        <f t="shared" si="40"/>
        <v>105</v>
      </c>
      <c r="G436" s="29">
        <f t="shared" si="49"/>
        <v>0</v>
      </c>
      <c r="H436" s="31"/>
      <c r="I436" s="43">
        <f t="shared" si="41"/>
        <v>105</v>
      </c>
      <c r="J436" s="29">
        <f t="shared" si="48"/>
        <v>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118</v>
      </c>
      <c r="D437" s="28">
        <f t="shared" si="43"/>
        <v>0</v>
      </c>
      <c r="E437" s="27"/>
      <c r="F437" s="43">
        <f t="shared" si="40"/>
        <v>118</v>
      </c>
      <c r="G437" s="57">
        <f t="shared" si="49"/>
        <v>0</v>
      </c>
      <c r="H437" s="31"/>
      <c r="I437" s="43">
        <f t="shared" si="41"/>
        <v>118</v>
      </c>
      <c r="J437" s="57">
        <f t="shared" si="48"/>
        <v>0</v>
      </c>
      <c r="K437" s="27">
        <f t="shared" si="46"/>
        <v>0</v>
      </c>
      <c r="L437" s="43">
        <f t="shared" si="42"/>
        <v>118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210561.8</v>
      </c>
      <c r="E442" s="55"/>
      <c r="F442" s="38"/>
      <c r="G442" s="42">
        <f>SUM(G5:G441)</f>
        <v>0</v>
      </c>
      <c r="H442" s="30"/>
      <c r="I442" s="38"/>
      <c r="J442" s="42">
        <f>SUM(J5:J441)</f>
        <v>0</v>
      </c>
      <c r="K442" s="55"/>
      <c r="L442" s="38"/>
      <c r="M442" s="61">
        <f>SUM(M5:M441)</f>
        <v>210561.8</v>
      </c>
      <c r="N442" s="28"/>
      <c r="O442" s="9">
        <f>D442+G442-J442</f>
        <v>210561.8</v>
      </c>
    </row>
    <row r="443" customHeight="1" spans="15:15">
      <c r="O443" s="10"/>
    </row>
    <row r="455" customHeight="1" spans="4:13">
      <c r="D455" s="62"/>
      <c r="M455" s="63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2025-07-01T10:06:22Z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