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<sst xmlns="http://schemas.openxmlformats.org/spreadsheetml/2006/main" count="299" uniqueCount="280">
  <si>
    <t xml:space="preserve">         辅料仓库2025年4月份报表（轴承皮带油封部分）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</si>
  <si>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</si>
  <si>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</si>
  <si>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</si>
  <si>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</si>
  <si>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</si>
  <si>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</si>
  <si>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</si>
  <si>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</si>
  <si>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</si>
  <si>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</si>
  <si>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</si>
  <si>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</si>
  <si>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</si>
  <si>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</si>
  <si>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</si>
  <si>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</si>
  <si>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</si>
  <si>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</si>
  <si>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</si>
  <si>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</si>
  <si>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</si>
  <si>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</si>
  <si>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</si>
  <si>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</si>
  <si>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</si>
  <si>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</si>
  <si>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</si>
  <si>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</si>
  <si>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</si>
  <si>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</si>
  <si>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</si>
  <si>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</si>
  <si>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</si>
  <si>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</si>
  <si>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</si>
  <si>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</si>
  <si>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</si>
  <si>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</si>
  <si>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</si>
  <si>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</si>
  <si>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</si>
  <si>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</si>
  <si>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</si>
  <si>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</si>
  <si>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</si>
  <si>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</si>
  <si>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</si>
  <si>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</si>
  <si>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</si>
  <si>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</si>
  <si>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</si>
  <si>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</si>
  <si>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</si>
  <si>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</si>
  <si>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</si>
  <si>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</si>
  <si>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</si>
  <si>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</si>
  <si>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</si>
  <si>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</si>
  <si>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</si>
  <si>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</si>
  <si>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</si>
  <si>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</si>
  <si>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</si>
  <si>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</si>
  <si>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</si>
  <si>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</si>
  <si>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</si>
  <si>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</si>
  <si>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</si>
  <si>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</si>
  <si>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</si>
  <si>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</si>
  <si>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</si>
  <si>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</si>
  <si>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</si>
  <si>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</si>
  <si>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</si>
  <si>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</si>
  <si>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</si>
  <si>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</si>
  <si>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</si>
  <si>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</si>
  <si>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</si>
  <si>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</si>
  <si>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</si>
  <si>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</si>
  <si>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</si>
  <si>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</si>
  <si>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</si>
  <si>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</si>
  <si>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</si>
  <si>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</si>
  <si>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</si>
  <si>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</si>
  <si>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</si>
  <si>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</si>
  <si>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</si>
  <si>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</si>
  <si>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</si>
  <si>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</si>
  <si>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</si>
  <si>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</si>
  <si>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</si>
  <si>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</si>
  <si>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</si>
  <si>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</si>
  <si>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</si>
  <si>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</si>
  <si>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</si>
  <si>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</si>
  <si>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</si>
  <si>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</si>
  <si>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</si>
  <si>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</si>
  <si>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</si>
  <si>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</si>
  <si>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</si>
  <si>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</si>
  <si>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</si>
  <si>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</si>
  <si>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</si>
  <si>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</si>
  <si>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</si>
  <si>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</si>
  <si>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</si>
  <si>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</si>
  <si>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</si>
  <si>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</si>
  <si>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</si>
  <si>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</si>
  <si>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</si>
  <si>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</si>
  <si>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</si>
  <si>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</si>
  <si>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</si>
  <si>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</si>
  <si>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</si>
  <si>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</si>
  <si>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</si>
  <si>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</si>
  <si>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</si>
  <si>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</si>
  <si>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</si>
  <si>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</si>
  <si>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</si>
  <si>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</si>
  <si>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</si>
  <si>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</si>
  <si>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</si>
  <si>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</si>
  <si>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</si>
  <si>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</si>
  <si>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</si>
  <si>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</si>
  <si>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</si>
  <si>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</si>
  <si>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</si>
  <si>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</si>
  <si>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</si>
  <si>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</si>
  <si>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</si>
  <si>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</si>
  <si>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</si>
  <si>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</si>
  <si>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</si>
  <si>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</si>
  <si>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</si>
  <si>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</si>
  <si>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</si>
  <si>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</si>
  <si>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</si>
  <si>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</si>
  <si>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</si>
  <si>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</si>
  <si>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</si>
  <si>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</si>
  <si>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</si>
  <si>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</si>
  <si>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</si>
  <si>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</si>
  <si>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</si>
  <si>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</si>
  <si>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</si>
  <si>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</si>
  <si>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</si>
  <si>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</si>
  <si>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</si>
  <si>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</si>
  <si>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</si>
  <si>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</si>
  <si>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</si>
  <si>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</si>
  <si>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</si>
  <si>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</si>
  <si>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</si>
  <si>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</si>
  <si>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</si>
  <si>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</si>
  <si>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</si>
  <si>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</si>
  <si>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</si>
  <si>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</si>
  <si>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</si>
  <si>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</si>
  <si>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</si>
  <si>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</si>
  <si>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</si>
  <si>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</si>
  <si>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</si>
  <si>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</si>
  <si>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</si>
  <si>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</si>
  <si>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</si>
  <si>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</si>
  <si>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</si>
  <si>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</si>
  <si>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</si>
  <si>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</si>
  <si>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</si>
  <si>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</si>
  <si>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</si>
  <si>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</si>
  <si>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</si>
  <si>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</si>
  <si>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</si>
  <si>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</si>
  <si>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</si>
  <si>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</si>
  <si>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</si>
  <si>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</si>
  <si>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</si>
  <si>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</si>
  <si>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</si>
  <si>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</si>
  <si>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</si>
  <si>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</si>
  <si>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</si>
  <si>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</si>
  <si>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</si>
  <si>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</si>
  <si>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</si>
  <si>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</si>
  <si>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</si>
  <si>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</si>
  <si>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</si>
  <si>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</si>
  <si>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</si>
  <si>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</si>
  <si>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</si>
  <si>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</si>
  <si>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</si>
  <si>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</si>
  <si>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</si>
  <si>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</si>
  <si>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</si>
  <si>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</si>
  <si>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</si>
  <si>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</si>
  <si>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</si>
  <si>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</si>
  <si>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</si>
  <si>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</si>
  <si>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</si>
  <si>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</si>
  <si>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</si>
  <si>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</si>
  <si>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丁腈B51*3.5 10个</t>
  </si>
  <si>
    <t>TC40*60*8</t>
  </si>
  <si>
    <t>TC60*80*12</t>
  </si>
  <si>
    <t>TC120*150*14</t>
  </si>
  <si>
    <t>nsk7013</t>
  </si>
  <si>
    <t>nsk7309bw</t>
  </si>
  <si>
    <t>同步带5m-710-10</t>
  </si>
  <si>
    <t>三角带B1346li</t>
  </si>
  <si>
    <t>同步带840xh-50</t>
  </si>
  <si>
    <t>三角带B1422li</t>
  </si>
  <si>
    <t>合计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</si>
</sst>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0.00_);[Red]\(0.00\)"/>
    <numFmt numFmtId="178" formatCode="&quot;￥&quot;#,##0.00;\-&quot;￥&quot;#,##0.00"/>
    <numFmt numFmtId="179" formatCode="&quot;￥&quot;#,##0;\-&quot;￥&quot;#,##0"/>
    <numFmt numFmtId="180" formatCode="_-* #,##0_-;\-* #,##0_-;_-* &quot;-&quot;_-;_-@_-"/>
    <numFmt numFmtId="181" formatCode="_-* #,##0.00_-;\-* #,##0.00_-;_-* &quot;-&quot;??_-;_-@_-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8" fillId="19" borderId="0">
      <alignment vertical="center"/>
    </xf>
    <xf numFmtId="0" fontId="20" fillId="16" borderId="20">
      <alignment vertical="center"/>
    </xf>
    <xf numFmtId="178" fontId="0" fillId="0" borderId="0">
      <alignment vertical="center"/>
    </xf>
    <xf numFmtId="180" fontId="0" fillId="0" borderId="0">
      <alignment vertical="center"/>
    </xf>
    <xf numFmtId="0" fontId="8" fillId="13" borderId="0">
      <alignment vertical="center"/>
    </xf>
    <xf numFmtId="0" fontId="13" fillId="9" borderId="0">
      <alignment vertical="center"/>
    </xf>
    <xf numFmtId="181" fontId="0" fillId="0" borderId="0">
      <alignment vertical="center"/>
    </xf>
    <xf numFmtId="0" fontId="10" fillId="32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27" fillId="0" borderId="0">
      <alignment vertical="center"/>
    </xf>
    <xf numFmtId="0" fontId="12" fillId="8" borderId="15">
      <alignment vertical="center"/>
    </xf>
    <xf numFmtId="0" fontId="10" fillId="18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11" fillId="0" borderId="14">
      <alignment vertical="center"/>
    </xf>
    <xf numFmtId="0" fontId="23" fillId="0" borderId="14">
      <alignment vertical="center"/>
    </xf>
    <xf numFmtId="0" fontId="10" fillId="4" borderId="0">
      <alignment vertical="center"/>
    </xf>
    <xf numFmtId="0" fontId="16" fillId="0" borderId="18">
      <alignment vertical="center"/>
    </xf>
    <xf numFmtId="0" fontId="10" fillId="7" borderId="0">
      <alignment vertical="center"/>
    </xf>
    <xf numFmtId="0" fontId="15" fillId="12" borderId="17">
      <alignment vertical="center"/>
    </xf>
    <xf numFmtId="0" fontId="21" fillId="12" borderId="20">
      <alignment vertical="center"/>
    </xf>
    <xf numFmtId="0" fontId="22" fillId="24" borderId="21">
      <alignment vertical="center"/>
    </xf>
    <xf numFmtId="0" fontId="8" fillId="28" borderId="0">
      <alignment vertical="center"/>
    </xf>
    <xf numFmtId="0" fontId="10" fillId="23" borderId="0">
      <alignment vertical="center"/>
    </xf>
    <xf numFmtId="0" fontId="19" fillId="0" borderId="19">
      <alignment vertical="center"/>
    </xf>
    <xf numFmtId="0" fontId="14" fillId="0" borderId="16">
      <alignment vertical="center"/>
    </xf>
    <xf numFmtId="0" fontId="25" fillId="27" borderId="0">
      <alignment vertical="center"/>
    </xf>
    <xf numFmtId="0" fontId="9" fillId="3" borderId="0">
      <alignment vertical="center"/>
    </xf>
    <xf numFmtId="0" fontId="8" fillId="15" borderId="0">
      <alignment vertical="center"/>
    </xf>
    <xf numFmtId="0" fontId="10" fillId="31" borderId="0">
      <alignment vertical="center"/>
    </xf>
    <xf numFmtId="0" fontId="8" fillId="22" borderId="0">
      <alignment vertical="center"/>
    </xf>
    <xf numFmtId="0" fontId="8" fillId="26" borderId="0">
      <alignment vertical="center"/>
    </xf>
    <xf numFmtId="0" fontId="8" fillId="21" borderId="0">
      <alignment vertical="center"/>
    </xf>
    <xf numFmtId="0" fontId="8" fillId="17" borderId="0">
      <alignment vertical="center"/>
    </xf>
    <xf numFmtId="0" fontId="10" fillId="6" borderId="0">
      <alignment vertical="center"/>
    </xf>
    <xf numFmtId="0" fontId="10" fillId="20" borderId="0">
      <alignment vertical="center"/>
    </xf>
    <xf numFmtId="0" fontId="8" fillId="30" borderId="0">
      <alignment vertical="center"/>
    </xf>
    <xf numFmtId="0" fontId="8" fillId="14" borderId="0">
      <alignment vertical="center"/>
    </xf>
    <xf numFmtId="0" fontId="10" fillId="25" borderId="0">
      <alignment vertical="center"/>
    </xf>
    <xf numFmtId="0" fontId="8" fillId="2" borderId="0">
      <alignment vertical="center"/>
    </xf>
    <xf numFmtId="0" fontId="10" fillId="5" borderId="0">
      <alignment vertical="center"/>
    </xf>
    <xf numFmtId="0" fontId="10" fillId="29" borderId="0">
      <alignment vertical="center"/>
    </xf>
    <xf numFmtId="0" fontId="8" fillId="11" borderId="0">
      <alignment vertical="center"/>
    </xf>
    <xf numFmtId="0" fontId="10" fillId="1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7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7" fontId="5" fillId="0" borderId="9" xfId="0" applyNumberFormat="1" applyFont="1" applyBorder="1"/>
    <xf numFmtId="0" fontId="3" fillId="0" borderId="9" xfId="0" applyFont="1" applyBorder="1"/>
    <xf numFmtId="177" fontId="3" fillId="0" borderId="9" xfId="0" applyNumberFormat="1" applyFont="1" applyBorder="1"/>
    <xf numFmtId="177" fontId="6" fillId="0" borderId="9" xfId="0" applyNumberFormat="1" applyFont="1" applyBorder="1"/>
    <xf numFmtId="177" fontId="6" fillId="0" borderId="0" xfId="0" applyNumberFormat="1" applyFont="1" applyBorder="1" applyAlignment="1">
      <alignment horizontal="center"/>
    </xf>
    <xf numFmtId="177" fontId="6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50" activePane="bottomLeft" state="frozenSplit"/>
      <selection/>
      <selection pane="bottomLeft" activeCell="A282" sqref="A282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1.7</v>
      </c>
      <c r="D273" s="21">
        <f t="shared" si="20"/>
        <v>0</v>
      </c>
      <c r="E273" s="22"/>
      <c r="F273" s="21">
        <f t="shared" ref="F273:F282" si="25">C273</f>
        <v>1.7</v>
      </c>
      <c r="G273" s="21">
        <f t="shared" si="21"/>
        <v>0</v>
      </c>
      <c r="H273" s="22"/>
      <c r="I273" s="21">
        <f t="shared" ref="I273:I282" si="26">C273</f>
        <v>1.7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1.7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7</v>
      </c>
      <c r="D274" s="21">
        <f t="shared" si="20"/>
        <v>0</v>
      </c>
      <c r="E274" s="22"/>
      <c r="F274" s="21">
        <f t="shared" si="25"/>
        <v>7</v>
      </c>
      <c r="G274" s="21">
        <f t="shared" si="21"/>
        <v>0</v>
      </c>
      <c r="H274" s="22"/>
      <c r="I274" s="21">
        <f t="shared" si="26"/>
        <v>7</v>
      </c>
      <c r="J274" s="31">
        <f t="shared" si="22"/>
        <v>0</v>
      </c>
      <c r="K274" s="20">
        <f t="shared" si="23"/>
        <v>0</v>
      </c>
      <c r="L274" s="21">
        <f t="shared" si="27"/>
        <v>7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10</v>
      </c>
      <c r="D275" s="21">
        <f t="shared" si="20"/>
        <v>0</v>
      </c>
      <c r="E275" s="22"/>
      <c r="F275" s="21">
        <f t="shared" si="25"/>
        <v>10</v>
      </c>
      <c r="G275" s="21">
        <f t="shared" si="21"/>
        <v>0</v>
      </c>
      <c r="H275" s="22"/>
      <c r="I275" s="21">
        <f t="shared" si="26"/>
        <v>10</v>
      </c>
      <c r="J275" s="31">
        <f t="shared" si="22"/>
        <v>0</v>
      </c>
      <c r="K275" s="20">
        <f t="shared" si="23"/>
        <v>0</v>
      </c>
      <c r="L275" s="21">
        <f t="shared" si="27"/>
        <v>10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15</v>
      </c>
      <c r="D276" s="21">
        <f t="shared" si="20"/>
        <v>0</v>
      </c>
      <c r="E276" s="22"/>
      <c r="F276" s="21">
        <f t="shared" si="25"/>
        <v>15</v>
      </c>
      <c r="G276" s="21">
        <f t="shared" si="21"/>
        <v>0</v>
      </c>
      <c r="H276" s="22"/>
      <c r="I276" s="21">
        <f t="shared" si="26"/>
        <v>15</v>
      </c>
      <c r="J276" s="31">
        <f t="shared" si="22"/>
        <v>0</v>
      </c>
      <c r="K276" s="20">
        <f t="shared" si="23"/>
        <v>0</v>
      </c>
      <c r="L276" s="21">
        <f t="shared" si="27"/>
        <v>15</v>
      </c>
      <c r="M276" s="21">
        <f t="shared" si="24"/>
        <v>0</v>
      </c>
      <c r="N276" s="31"/>
    </row>
    <row r="277" s="3" customFormat="1" ht="15" customHeight="1" spans="1:14">
      <c r="A277" s="19" t="s">
        <v>273</v>
      </c>
      <c r="B277" s="20">
        <v>0</v>
      </c>
      <c r="C277" s="21">
        <v>735</v>
      </c>
      <c r="D277" s="21">
        <f t="shared" si="20"/>
        <v>0</v>
      </c>
      <c r="E277" s="22"/>
      <c r="F277" s="21">
        <f t="shared" si="25"/>
        <v>735</v>
      </c>
      <c r="G277" s="21">
        <f t="shared" si="21"/>
        <v>0</v>
      </c>
      <c r="H277" s="22"/>
      <c r="I277" s="21">
        <f t="shared" si="26"/>
        <v>735</v>
      </c>
      <c r="J277" s="31">
        <f t="shared" si="22"/>
        <v>0</v>
      </c>
      <c r="K277" s="20">
        <f t="shared" si="23"/>
        <v>0</v>
      </c>
      <c r="L277" s="21">
        <f t="shared" si="27"/>
        <v>735</v>
      </c>
      <c r="M277" s="21">
        <f t="shared" si="24"/>
        <v>0</v>
      </c>
      <c r="N277" s="31"/>
    </row>
    <row r="278" s="3" customFormat="1" ht="15" customHeight="1" spans="1:14">
      <c r="A278" s="19" t="s">
        <v>274</v>
      </c>
      <c r="B278" s="20">
        <v>0</v>
      </c>
      <c r="C278" s="21">
        <v>165</v>
      </c>
      <c r="D278" s="21">
        <f t="shared" si="20"/>
        <v>0</v>
      </c>
      <c r="E278" s="22"/>
      <c r="F278" s="21">
        <f t="shared" si="25"/>
        <v>165</v>
      </c>
      <c r="G278" s="21">
        <f t="shared" si="21"/>
        <v>0</v>
      </c>
      <c r="H278" s="22"/>
      <c r="I278" s="21">
        <f t="shared" si="26"/>
        <v>165</v>
      </c>
      <c r="J278" s="31">
        <f t="shared" si="22"/>
        <v>0</v>
      </c>
      <c r="K278" s="20">
        <f t="shared" si="23"/>
        <v>0</v>
      </c>
      <c r="L278" s="21">
        <f t="shared" si="27"/>
        <v>165</v>
      </c>
      <c r="M278" s="21">
        <f t="shared" si="24"/>
        <v>0</v>
      </c>
      <c r="N278" s="31"/>
    </row>
    <row r="279" s="3" customFormat="1" ht="15" customHeight="1" spans="1:14">
      <c r="A279" s="19" t="s">
        <v>275</v>
      </c>
      <c r="B279" s="20">
        <v>0</v>
      </c>
      <c r="C279" s="21">
        <v>16</v>
      </c>
      <c r="D279" s="21">
        <f t="shared" si="20"/>
        <v>0</v>
      </c>
      <c r="E279" s="22"/>
      <c r="F279" s="21">
        <f t="shared" si="25"/>
        <v>16</v>
      </c>
      <c r="G279" s="21">
        <f t="shared" si="21"/>
        <v>0</v>
      </c>
      <c r="H279" s="22"/>
      <c r="I279" s="21">
        <f t="shared" si="26"/>
        <v>16</v>
      </c>
      <c r="J279" s="31">
        <f t="shared" si="22"/>
        <v>0</v>
      </c>
      <c r="K279" s="20">
        <f t="shared" si="23"/>
        <v>0</v>
      </c>
      <c r="L279" s="21">
        <f t="shared" si="27"/>
        <v>16</v>
      </c>
      <c r="M279" s="21">
        <f t="shared" si="24"/>
        <v>0</v>
      </c>
      <c r="N279" s="31"/>
    </row>
    <row r="280" s="3" customFormat="1" ht="15" customHeight="1" spans="1:14">
      <c r="A280" s="19" t="s">
        <v>276</v>
      </c>
      <c r="B280" s="20">
        <v>0</v>
      </c>
      <c r="C280" s="21">
        <v>12</v>
      </c>
      <c r="D280" s="21">
        <f t="shared" si="20"/>
        <v>0</v>
      </c>
      <c r="E280" s="22">
        <v>5</v>
      </c>
      <c r="F280" s="21">
        <f t="shared" si="25"/>
        <v>12</v>
      </c>
      <c r="G280" s="21">
        <f t="shared" si="21"/>
        <v>60</v>
      </c>
      <c r="H280" s="22">
        <v>5</v>
      </c>
      <c r="I280" s="21">
        <f t="shared" si="26"/>
        <v>12</v>
      </c>
      <c r="J280" s="31">
        <f t="shared" si="22"/>
        <v>60</v>
      </c>
      <c r="K280" s="20">
        <v>0</v>
      </c>
      <c r="L280" s="21">
        <f t="shared" si="27"/>
        <v>12</v>
      </c>
      <c r="M280" s="21">
        <f t="shared" si="24"/>
        <v>0</v>
      </c>
      <c r="N280" s="31"/>
    </row>
    <row r="281" s="3" customFormat="1" ht="15" customHeight="1" spans="1:14">
      <c r="A281" s="19" t="s">
        <v>277</v>
      </c>
      <c r="B281" s="20">
        <v>0</v>
      </c>
      <c r="C281" s="21">
        <v>310</v>
      </c>
      <c r="D281" s="21">
        <f t="shared" si="20"/>
        <v>0</v>
      </c>
      <c r="E281" s="22">
        <v>1</v>
      </c>
      <c r="F281" s="21">
        <f t="shared" si="25"/>
        <v>310</v>
      </c>
      <c r="G281" s="21">
        <f t="shared" si="21"/>
        <v>310</v>
      </c>
      <c r="H281" s="22">
        <v>1</v>
      </c>
      <c r="I281" s="21">
        <f t="shared" si="26"/>
        <v>310</v>
      </c>
      <c r="J281" s="31">
        <f t="shared" si="22"/>
        <v>310</v>
      </c>
      <c r="K281" s="20">
        <f>B281+E281-H281</f>
        <v>0</v>
      </c>
      <c r="L281" s="21">
        <f t="shared" si="27"/>
        <v>310</v>
      </c>
      <c r="M281" s="21">
        <f t="shared" si="24"/>
        <v>0</v>
      </c>
      <c r="N281" s="31"/>
    </row>
    <row r="282" s="3" customFormat="1" ht="15" customHeight="1" spans="1:14">
      <c r="A282" s="19" t="s">
        <v>278</v>
      </c>
      <c r="B282" s="20">
        <v>0</v>
      </c>
      <c r="C282" s="21">
        <v>11.2</v>
      </c>
      <c r="D282" s="21">
        <f t="shared" si="20"/>
        <v>0</v>
      </c>
      <c r="E282" s="22">
        <v>5</v>
      </c>
      <c r="F282" s="21">
        <f t="shared" si="25"/>
        <v>11.2</v>
      </c>
      <c r="G282" s="21">
        <f t="shared" si="21"/>
        <v>56</v>
      </c>
      <c r="H282" s="22">
        <v>5</v>
      </c>
      <c r="I282" s="21">
        <f t="shared" si="26"/>
        <v>11.2</v>
      </c>
      <c r="J282" s="31">
        <f t="shared" si="22"/>
        <v>56</v>
      </c>
      <c r="K282" s="20">
        <f>B282+E282-H282</f>
        <v>0</v>
      </c>
      <c r="L282" s="21">
        <f t="shared" si="27"/>
        <v>11.2</v>
      </c>
      <c r="M282" s="21">
        <f t="shared" si="24"/>
        <v>0</v>
      </c>
      <c r="N282" s="31"/>
    </row>
    <row r="283" s="3" customFormat="1" ht="15" customHeight="1" spans="1:15">
      <c r="A283" s="38" t="s">
        <v>279</v>
      </c>
      <c r="B283" s="39"/>
      <c r="C283" s="31"/>
      <c r="D283" s="40">
        <f>SUM(D4:D282)</f>
        <v>27323.52</v>
      </c>
      <c r="E283" s="41"/>
      <c r="F283" s="42"/>
      <c r="G283" s="43">
        <f>SUM(G4:G282)</f>
        <v>426</v>
      </c>
      <c r="H283" s="41"/>
      <c r="I283" s="42"/>
      <c r="J283" s="43">
        <f>SUM(J4:J282)</f>
        <v>426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2025-05-06T12:12:32Z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