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<sst xmlns="http://schemas.openxmlformats.org/spreadsheetml/2006/main" count="282" uniqueCount="261">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</sst>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\¥#,##0.00;\-\¥#,##0.00"/>
    <numFmt numFmtId="178" formatCode="0.00_);[Red]\(0.00\)"/>
    <numFmt numFmtId="179" formatCode="_-* #,##0_-;\-* #,##0_-;_-* &quot;-&quot;_-;_-@_-"/>
    <numFmt numFmtId="180" formatCode="\¥#,##0;\-\¥#,##0"/>
    <numFmt numFmtId="181" formatCode="_-* #,##0.00_-;\-* #,##0.00_-;_-* &quot;-&quot;??_-;_-@_-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177" fontId="0" fillId="0" borderId="0">
      <alignment vertical="center"/>
    </xf>
    <xf numFmtId="179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1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1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8" fontId="3" fillId="0" borderId="0" xfId="0" applyNumberFormat="1" applyFont="1"/>
    <xf numFmtId="17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6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8" fontId="2" fillId="0" borderId="9" xfId="0" applyNumberFormat="1" applyFont="1" applyBorder="1"/>
    <xf numFmtId="178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8" fontId="3" fillId="0" borderId="2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8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8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8" fontId="6" fillId="0" borderId="9" xfId="0" applyNumberFormat="1" applyFont="1" applyBorder="1"/>
    <xf numFmtId="178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8" fontId="3" fillId="0" borderId="11" xfId="0" applyNumberFormat="1" applyFont="1" applyBorder="1" applyAlignment="1">
      <alignment horizontal="center"/>
    </xf>
    <xf numFmtId="178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8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8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8" fontId="2" fillId="0" borderId="0" xfId="0" applyNumberFormat="1" applyFont="1"/>
    <xf numFmtId="178" fontId="6" fillId="0" borderId="0" xfId="0" applyNumberFormat="1" applyFont="1" applyAlignment="1">
      <alignment horizontal="center"/>
    </xf>
    <xf numFmtId="178" fontId="6" fillId="0" borderId="0" xfId="0" applyNumberFormat="1" applyFont="1"/>
    <xf numFmtId="178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18" activePane="bottomLeft" state="frozen"/>
      <selection/>
      <selection pane="bottomLeft" activeCell="I267" sqref="I267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12</v>
      </c>
      <c r="C226" s="18">
        <v>4</v>
      </c>
      <c r="D226" s="19">
        <f t="shared" si="20"/>
        <v>48</v>
      </c>
      <c r="E226" s="17"/>
      <c r="F226" s="18">
        <v>4</v>
      </c>
      <c r="G226" s="19">
        <f t="shared" si="21"/>
        <v>0</v>
      </c>
      <c r="H226" s="17">
        <v>1</v>
      </c>
      <c r="I226" s="18">
        <v>4</v>
      </c>
      <c r="J226" s="19">
        <f t="shared" si="22"/>
        <v>4</v>
      </c>
      <c r="K226" s="17">
        <f t="shared" si="23"/>
        <v>11</v>
      </c>
      <c r="L226" s="18">
        <v>4</v>
      </c>
      <c r="M226" s="18">
        <f t="shared" si="24"/>
        <v>44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8</v>
      </c>
      <c r="C229" s="18">
        <v>4</v>
      </c>
      <c r="D229" s="19">
        <f t="shared" si="25"/>
        <v>32</v>
      </c>
      <c r="E229" s="17"/>
      <c r="F229" s="18">
        <v>4</v>
      </c>
      <c r="G229" s="19">
        <f t="shared" si="26"/>
        <v>0</v>
      </c>
      <c r="H229" s="17"/>
      <c r="I229" s="18">
        <v>4</v>
      </c>
      <c r="J229" s="19">
        <f t="shared" si="27"/>
        <v>0</v>
      </c>
      <c r="K229" s="17">
        <f t="shared" si="28"/>
        <v>8</v>
      </c>
      <c r="L229" s="18">
        <v>4</v>
      </c>
      <c r="M229" s="18">
        <f t="shared" si="29"/>
        <v>32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33757.1</v>
      </c>
      <c r="E261" s="17"/>
      <c r="F261" s="39"/>
      <c r="G261" s="38">
        <f>SUM(G4:G260)</f>
        <v>0</v>
      </c>
      <c r="H261" s="17"/>
      <c r="I261" s="39"/>
      <c r="J261" s="38">
        <f>SUM(J4:J260)</f>
        <v>4</v>
      </c>
      <c r="K261" s="17"/>
      <c r="L261" s="39"/>
      <c r="M261" s="38">
        <f>SUM(M4:M260)</f>
        <v>33753.1</v>
      </c>
      <c r="N261" s="27">
        <f>O279+G261-J261</f>
        <v>-4</v>
      </c>
      <c r="O261" s="40">
        <f>D261+G261-J261</f>
        <v>33753.1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2025-05-06T12:16:20Z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